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D3DE17B1-3D9A-47CD-A911-3C6EC16818BF}" xr6:coauthVersionLast="45" xr6:coauthVersionMax="45" xr10:uidLastSave="{00000000-0000-0000-0000-000000000000}"/>
  <bookViews>
    <workbookView xWindow="3510" yWindow="1335" windowWidth="14400" windowHeight="14865" xr2:uid="{8AB35FD4-2DA9-4358-A54D-01C399FB7D97}"/>
  </bookViews>
  <sheets>
    <sheet name="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8" i="1" l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M33" i="1"/>
  <c r="L33" i="1"/>
  <c r="K33" i="1"/>
  <c r="J33" i="1"/>
  <c r="I33" i="1"/>
  <c r="H33" i="1"/>
  <c r="G33" i="1"/>
  <c r="F33" i="1"/>
  <c r="E33" i="1"/>
  <c r="D33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M6" i="1"/>
  <c r="L6" i="1"/>
  <c r="K6" i="1"/>
  <c r="J6" i="1"/>
  <c r="I6" i="1"/>
  <c r="H6" i="1"/>
  <c r="G6" i="1"/>
  <c r="F6" i="1"/>
  <c r="E6" i="1"/>
  <c r="D6" i="1"/>
  <c r="C6" i="1" s="1"/>
  <c r="M5" i="1"/>
  <c r="L5" i="1"/>
  <c r="K5" i="1"/>
  <c r="J5" i="1"/>
  <c r="I5" i="1"/>
  <c r="H5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<sst xmlns="http://schemas.openxmlformats.org/spreadsheetml/2006/main" count="193" uniqueCount="77">
  <si>
    <t>Table 45</t>
  </si>
  <si>
    <t>Law Enforcement Officers Feloniously Killed</t>
  </si>
  <si>
    <t>Status of Known Offender at Time of Incident, 2011–2020</t>
  </si>
  <si>
    <t>Status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</si>
  <si>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</si>
  <si>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</si>
  <si>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</si>
  <si>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</si>
  <si>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</si>
  <si>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</si>
  <si>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</si>
  <si>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</si>
  <si>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</si>
  <si>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</si>
  <si>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</si>
  <si>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known offenders</t>
  </si>
  <si>
    <t>Under judicial supervision</t>
  </si>
  <si>
    <t>Conditional release, pending criminal prosecution</t>
  </si>
  <si>
    <r>
      <t>Escapee from mental institution</t>
    </r>
    <r>
      <rPr>
        <vertAlign val="superscript"/>
        <sz val="9"/>
        <rFont val="Times New Roman"/>
        <family val="1"/>
      </rPr>
      <t>1</t>
    </r>
  </si>
  <si>
    <t>—</t>
  </si>
  <si>
    <t>Escapee from penal institution</t>
  </si>
  <si>
    <t>Halfway house</t>
  </si>
  <si>
    <r>
      <t>Home confinement/house arrest</t>
    </r>
    <r>
      <rPr>
        <vertAlign val="superscript"/>
        <sz val="9"/>
        <rFont val="Times New Roman"/>
        <family val="1"/>
      </rPr>
      <t>1</t>
    </r>
  </si>
  <si>
    <t>Parole</t>
  </si>
  <si>
    <r>
      <t>Patient in mental institution</t>
    </r>
    <r>
      <rPr>
        <vertAlign val="superscript"/>
        <sz val="9"/>
        <rFont val="Times New Roman"/>
        <family val="1"/>
      </rPr>
      <t>1</t>
    </r>
  </si>
  <si>
    <t>Probation</t>
  </si>
  <si>
    <t>Serving time in penal institution</t>
  </si>
  <si>
    <t>Other judicial supervision</t>
  </si>
  <si>
    <t>Multiple forms of judicial supervision</t>
  </si>
  <si>
    <t>Known to agency as</t>
  </si>
  <si>
    <r>
      <t>Anti-government/political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</si>
  <si>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r>
      <t>Anti-law enforcement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</si>
  <si>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t>Controlled substance dealer</t>
  </si>
  <si>
    <t>Controlled substance possessor</t>
  </si>
  <si>
    <t>Controlled substance user</t>
  </si>
  <si>
    <r>
      <t>Domestic terrorist</t>
    </r>
    <r>
      <rPr>
        <vertAlign val="superscript"/>
        <sz val="9"/>
        <rFont val="Times New Roman"/>
        <family val="1"/>
      </rPr>
      <t>3</t>
    </r>
  </si>
  <si>
    <r>
      <t>Gang member/affiliated with gang member(s)</t>
    </r>
    <r>
      <rPr>
        <sz val="5"/>
        <rFont val="Times New Roman"/>
        <family val="1"/>
      </rPr>
      <t xml:space="preserve"> </t>
    </r>
    <r>
      <rPr>
        <sz val="2"/>
        <rFont val="Times New Roman"/>
        <family val="1"/>
      </rPr>
      <t xml:space="preserve"> </t>
    </r>
  </si>
  <si>
    <r>
      <t>Having history of assaulting/threatening law enforcement officer(s)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</si>
  <si>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r>
      <t>International terrorist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4</t>
    </r>
  </si>
  <si>
    <r>
      <t>Known or suspected terrorist (domestic or international)</t>
    </r>
    <r>
      <rPr>
        <sz val="5"/>
        <rFont val="Times New Roman"/>
        <family val="1"/>
      </rPr>
      <t xml:space="preserve"> 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3</t>
    </r>
  </si>
  <si>
    <r>
      <t>Militia member</t>
    </r>
    <r>
      <rPr>
        <sz val="5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</si>
  <si>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r>
      <t>Sovereign citizen</t>
    </r>
    <r>
      <rPr>
        <vertAlign val="superscript"/>
        <sz val="9"/>
        <rFont val="Times New Roman"/>
        <family val="1"/>
      </rPr>
      <t>2</t>
    </r>
  </si>
  <si>
    <r>
      <t>Survivalist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</si>
  <si>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r>
      <t>Violent offender</t>
    </r>
    <r>
      <rPr>
        <sz val="2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2</t>
    </r>
  </si>
  <si>
    <r>
      <t>Other</t>
    </r>
    <r>
      <rPr>
        <sz val="2"/>
        <rFont val="Times New Roman"/>
        <family val="1"/>
      </rPr>
      <t xml:space="preserve"> </t>
    </r>
  </si>
  <si>
    <t>Use of alcohol and/or controlled substance</t>
  </si>
  <si>
    <t>Under influence</t>
  </si>
  <si>
    <t>Alcohol</t>
  </si>
  <si>
    <t>Controlled substance</t>
  </si>
  <si>
    <t>Amphetamines/methamphetamines</t>
  </si>
  <si>
    <t>Barbiturates</t>
  </si>
  <si>
    <t>Cocaine (all forms except Crack)</t>
  </si>
  <si>
    <t>Crack/cocaine</t>
  </si>
  <si>
    <t>Hashish/hash oil</t>
  </si>
  <si>
    <t>Heroin</t>
  </si>
  <si>
    <t>Lysergic Acid Diethylamide (a.k.a. LSD)</t>
  </si>
  <si>
    <t>Marijuana</t>
  </si>
  <si>
    <t>Morphine</t>
  </si>
  <si>
    <t>Opium/opiate</t>
  </si>
  <si>
    <t>Phencyclidine (a.k.a. PCP)</t>
  </si>
  <si>
    <r>
      <t>Synthetic cathinones (a.k.a. Bath salts)</t>
    </r>
    <r>
      <rPr>
        <vertAlign val="superscript"/>
        <sz val="9"/>
        <rFont val="Times New Roman"/>
        <family val="1"/>
      </rPr>
      <t>4</t>
    </r>
  </si>
  <si>
    <t>Other drug/substance</t>
  </si>
  <si>
    <t>Multiple forms of substances</t>
  </si>
  <si>
    <t>Type of drug/substance not reported</t>
  </si>
  <si>
    <t>Not under influence</t>
  </si>
  <si>
    <t>Use of alcohol/controlled substance unknown</t>
  </si>
  <si>
    <t>Use of alcohol/controlled substance not reported</t>
  </si>
  <si>
    <t>Known to agency as having prior mental disorders</t>
  </si>
  <si>
    <t>Relationship between victim officer and offender</t>
  </si>
  <si>
    <t>Prior relationship through law enforcement (arrest, investigation, etc.)</t>
  </si>
  <si>
    <t>Prior relationship through non-law enforcement (acquaintance, neighbor, 
relative, etc.)</t>
  </si>
  <si>
    <t>No known relationship</t>
  </si>
  <si>
    <t>Not reported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</si>
  <si>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Beginning in 2019, new options were added, including: "Escapee from mental institution," "Home confinement/house arrest," and "Patient in mental institution."</t>
    </r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</si>
  <si>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Beginning in 2019, new options were added, including: "Anti-government/political," "Anti-law enforcement," "Having history of assaulting/threatening law enforcement officer(s)," "Militia member," "Sovereign citizen," "Survivalist,"
and "Violent offender."</t>
    </r>
  </si>
  <si>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From 2011 through 2018, "Domestic terrorist" and "International terrorist" were combined.</t>
    </r>
  </si>
  <si>
    <r>
      <rPr>
        <vertAlign val="superscript"/>
        <sz val="9"/>
        <rFont val="Times New Roman"/>
        <family val="1"/>
      </rPr>
      <t>4</t>
    </r>
    <r>
      <rPr>
        <sz val="9"/>
        <rFont val="Times New Roman"/>
        <family val="1"/>
      </rPr>
      <t>Beginning in 2019, a new option was added to the list of controlled substances:  "Synthetic cathinones (a.k.a. Bath salts)."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</si>
</sst>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sz val="10"/>
      <name val="Calibri"/>
      <family val="2"/>
    </font>
    <font>
      <sz val="2"/>
      <name val="Times New Roman"/>
      <family val="1"/>
    </font>
    <font>
      <sz val="5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rgb="FF000000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11" xfId="0" applyNumberFormat="1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lef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49" fontId="3" fillId="0" borderId="2" xfId="0" applyNumberFormat="1" applyFont="1" applyBorder="1" applyAlignment="1">
      <alignment horizontal="left" vertical="top"/>
    </xf>
    <xf numFmtId="49" fontId="3" fillId="0" borderId="13" xfId="0" applyNumberFormat="1" applyFont="1" applyBorder="1" applyAlignment="1">
      <alignment horizontal="left" vertical="center"/>
    </xf>
    <xf numFmtId="3" fontId="3" fillId="0" borderId="14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49" fontId="4" fillId="0" borderId="18" xfId="0" applyNumberFormat="1" applyFont="1" applyBorder="1" applyAlignment="1">
      <alignment horizontal="left" vertical="top"/>
    </xf>
    <xf numFmtId="49" fontId="4" fillId="0" borderId="19" xfId="0" applyNumberFormat="1" applyFont="1" applyBorder="1" applyAlignment="1">
      <alignment horizontal="left" vertical="center" indent="2"/>
    </xf>
    <xf numFmtId="3" fontId="3" fillId="0" borderId="20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3" fontId="6" fillId="0" borderId="24" xfId="0" applyNumberFormat="1" applyFont="1" applyBorder="1" applyAlignment="1">
      <alignment horizontal="right" vertical="center"/>
    </xf>
    <xf numFmtId="49" fontId="4" fillId="0" borderId="25" xfId="0" applyNumberFormat="1" applyFont="1" applyBorder="1" applyAlignment="1">
      <alignment horizontal="left" vertical="top"/>
    </xf>
    <xf numFmtId="49" fontId="4" fillId="0" borderId="26" xfId="0" applyNumberFormat="1" applyFont="1" applyBorder="1" applyAlignment="1">
      <alignment horizontal="left" vertical="center" indent="2"/>
    </xf>
    <xf numFmtId="3" fontId="3" fillId="0" borderId="27" xfId="0" applyNumberFormat="1" applyFont="1" applyBorder="1" applyAlignment="1">
      <alignment horizontal="right" vertical="center"/>
    </xf>
    <xf numFmtId="3" fontId="4" fillId="0" borderId="28" xfId="0" applyNumberFormat="1" applyFont="1" applyBorder="1" applyAlignment="1">
      <alignment horizontal="right" vertical="center"/>
    </xf>
    <xf numFmtId="3" fontId="4" fillId="0" borderId="29" xfId="0" applyNumberFormat="1" applyFont="1" applyBorder="1" applyAlignment="1">
      <alignment horizontal="right" vertical="center"/>
    </xf>
    <xf numFmtId="3" fontId="4" fillId="0" borderId="30" xfId="0" applyNumberFormat="1" applyFont="1" applyBorder="1" applyAlignment="1">
      <alignment horizontal="right" vertical="center"/>
    </xf>
    <xf numFmtId="49" fontId="3" fillId="0" borderId="31" xfId="0" applyNumberFormat="1" applyFont="1" applyBorder="1" applyAlignment="1">
      <alignment horizontal="left" vertical="top"/>
    </xf>
    <xf numFmtId="49" fontId="4" fillId="0" borderId="32" xfId="0" applyNumberFormat="1" applyFont="1" applyBorder="1" applyAlignment="1">
      <alignment horizontal="left" vertical="center"/>
    </xf>
    <xf numFmtId="3" fontId="3" fillId="0" borderId="33" xfId="0" applyNumberFormat="1" applyFont="1" applyBorder="1" applyAlignment="1">
      <alignment horizontal="right" vertical="center"/>
    </xf>
    <xf numFmtId="3" fontId="6" fillId="0" borderId="34" xfId="0" applyNumberFormat="1" applyFont="1" applyBorder="1" applyAlignment="1">
      <alignment horizontal="right" vertical="center"/>
    </xf>
    <xf numFmtId="3" fontId="4" fillId="0" borderId="35" xfId="0" applyNumberFormat="1" applyFont="1" applyBorder="1" applyAlignment="1">
      <alignment horizontal="right" vertical="center"/>
    </xf>
    <xf numFmtId="3" fontId="4" fillId="0" borderId="36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3" fillId="0" borderId="37" xfId="0" applyNumberFormat="1" applyFont="1" applyBorder="1" applyAlignment="1">
      <alignment horizontal="left" vertical="top"/>
    </xf>
    <xf numFmtId="49" fontId="4" fillId="0" borderId="19" xfId="0" applyNumberFormat="1" applyFont="1" applyBorder="1" applyAlignment="1">
      <alignment horizontal="left" vertical="center"/>
    </xf>
    <xf numFmtId="3" fontId="4" fillId="0" borderId="38" xfId="0" applyNumberFormat="1" applyFont="1" applyBorder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3" fontId="6" fillId="0" borderId="39" xfId="0" applyNumberFormat="1" applyFont="1" applyBorder="1" applyAlignment="1">
      <alignment horizontal="right" vertical="center"/>
    </xf>
    <xf numFmtId="49" fontId="3" fillId="0" borderId="40" xfId="0" applyNumberFormat="1" applyFont="1" applyBorder="1" applyAlignment="1">
      <alignment horizontal="left" vertical="top"/>
    </xf>
    <xf numFmtId="49" fontId="4" fillId="0" borderId="13" xfId="0" applyNumberFormat="1" applyFont="1" applyBorder="1" applyAlignment="1">
      <alignment horizontal="left" vertical="center"/>
    </xf>
    <xf numFmtId="3" fontId="6" fillId="0" borderId="22" xfId="0" applyNumberFormat="1" applyFont="1" applyBorder="1" applyAlignment="1">
      <alignment horizontal="right" vertical="center"/>
    </xf>
    <xf numFmtId="3" fontId="6" fillId="0" borderId="23" xfId="0" applyNumberFormat="1" applyFont="1" applyBorder="1" applyAlignment="1">
      <alignment horizontal="right" vertical="center"/>
    </xf>
    <xf numFmtId="49" fontId="4" fillId="0" borderId="41" xfId="0" applyNumberFormat="1" applyFont="1" applyBorder="1" applyAlignment="1">
      <alignment horizontal="left" vertical="center"/>
    </xf>
    <xf numFmtId="3" fontId="4" fillId="0" borderId="42" xfId="0" applyNumberFormat="1" applyFont="1" applyBorder="1" applyAlignment="1">
      <alignment horizontal="right" vertical="center"/>
    </xf>
    <xf numFmtId="3" fontId="4" fillId="0" borderId="43" xfId="0" applyNumberFormat="1" applyFont="1" applyBorder="1" applyAlignment="1">
      <alignment horizontal="right" vertical="center"/>
    </xf>
    <xf numFmtId="3" fontId="4" fillId="0" borderId="44" xfId="0" applyNumberFormat="1" applyFont="1" applyBorder="1" applyAlignment="1">
      <alignment horizontal="right" vertical="center"/>
    </xf>
    <xf numFmtId="49" fontId="3" fillId="0" borderId="45" xfId="0" applyNumberFormat="1" applyFont="1" applyBorder="1" applyAlignment="1">
      <alignment horizontal="left" vertical="top"/>
    </xf>
    <xf numFmtId="49" fontId="4" fillId="0" borderId="26" xfId="0" applyNumberFormat="1" applyFont="1" applyBorder="1" applyAlignment="1">
      <alignment horizontal="lef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top" wrapText="1"/>
    </xf>
    <xf numFmtId="49" fontId="4" fillId="0" borderId="19" xfId="0" applyNumberFormat="1" applyFont="1" applyBorder="1" applyAlignment="1">
      <alignment horizontal="left" vertical="center" wrapText="1"/>
    </xf>
    <xf numFmtId="3" fontId="3" fillId="0" borderId="2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4" fillId="0" borderId="2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left" vertical="top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4F741-9643-477F-B573-062C45EFEF21}">
  <dimension ref="A1:AA63"/>
  <sheetViews>
    <sheetView tabSelected="1" workbookViewId="0">
      <selection activeCell="A3" sqref="A3:M3"/>
    </sheetView>
  </sheetViews>
  <sheetFormatPr defaultColWidth="9.28515625" defaultRowHeight="12.75" x14ac:dyDescent="0.25"/>
  <cols>
    <col min="1" max="1" width="42.7109375" style="49" bestFit="1" customWidth="1"/>
    <col min="2" max="2" width="59.7109375" style="49" customWidth="1"/>
    <col min="3" max="3" width="5.7109375" style="80" customWidth="1"/>
    <col min="4" max="13" width="5.5703125" style="81" customWidth="1"/>
    <col min="14" max="16384" width="9.28515625" style="22"/>
  </cols>
  <sheetData>
    <row r="1" spans="1:27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7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27" s="3" customFormat="1" ht="18.75" customHeight="1" x14ac:dyDescent="0.2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</row>
    <row r="4" spans="1:27" s="15" customFormat="1" ht="15.75" customHeight="1" x14ac:dyDescent="0.25">
      <c r="A4" s="9" t="s">
        <v>3</v>
      </c>
      <c r="B4" s="10"/>
      <c r="C4" s="11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3" t="s">
        <v>10</v>
      </c>
      <c r="J4" s="13" t="s">
        <v>11</v>
      </c>
      <c r="K4" s="13" t="s">
        <v>12</v>
      </c>
      <c r="L4" s="13" t="s">
        <v>13</v>
      </c>
      <c r="M4" s="14" t="s">
        <v>14</v>
      </c>
    </row>
    <row r="5" spans="1:27" ht="15.75" customHeight="1" x14ac:dyDescent="0.25">
      <c r="A5" s="16" t="s">
        <v>15</v>
      </c>
      <c r="B5" s="17" t="s">
        <v>4</v>
      </c>
      <c r="C5" s="18">
        <f>SUM(C55:C58)</f>
        <v>502</v>
      </c>
      <c r="D5" s="19">
        <f t="shared" ref="D5:K5" si="0">SUM(D55:D58)</f>
        <v>76</v>
      </c>
      <c r="E5" s="19">
        <f t="shared" si="0"/>
        <v>51</v>
      </c>
      <c r="F5" s="19">
        <f t="shared" si="0"/>
        <v>28</v>
      </c>
      <c r="G5" s="19">
        <f t="shared" si="0"/>
        <v>60</v>
      </c>
      <c r="H5" s="19">
        <f t="shared" si="0"/>
        <v>37</v>
      </c>
      <c r="I5" s="19">
        <f t="shared" si="0"/>
        <v>56</v>
      </c>
      <c r="J5" s="20">
        <f t="shared" si="0"/>
        <v>44</v>
      </c>
      <c r="K5" s="20">
        <f t="shared" si="0"/>
        <v>57</v>
      </c>
      <c r="L5" s="20">
        <f>SUM(L55:L58)</f>
        <v>49</v>
      </c>
      <c r="M5" s="21">
        <f>SUM(M55:M58)</f>
        <v>44</v>
      </c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 spans="1:27" ht="15.75" customHeight="1" x14ac:dyDescent="0.25">
      <c r="A6" s="24" t="s">
        <v>16</v>
      </c>
      <c r="B6" s="25" t="s">
        <v>4</v>
      </c>
      <c r="C6" s="26">
        <f t="shared" ref="C6:C58" si="1">SUM(D6:M6)</f>
        <v>130</v>
      </c>
      <c r="D6" s="27">
        <f t="shared" ref="D6:J6" si="2">SUM(D7:D17)</f>
        <v>19</v>
      </c>
      <c r="E6" s="27">
        <f t="shared" si="2"/>
        <v>12</v>
      </c>
      <c r="F6" s="27">
        <f t="shared" si="2"/>
        <v>6</v>
      </c>
      <c r="G6" s="27">
        <f t="shared" si="2"/>
        <v>12</v>
      </c>
      <c r="H6" s="27">
        <f t="shared" si="2"/>
        <v>11</v>
      </c>
      <c r="I6" s="28">
        <f t="shared" si="2"/>
        <v>15</v>
      </c>
      <c r="J6" s="28">
        <f t="shared" si="2"/>
        <v>18</v>
      </c>
      <c r="K6" s="28">
        <f>SUM(K7:K17)</f>
        <v>20</v>
      </c>
      <c r="L6" s="28">
        <f>SUM(L7:L17)</f>
        <v>12</v>
      </c>
      <c r="M6" s="29">
        <f>SUM(M7:M17)</f>
        <v>5</v>
      </c>
    </row>
    <row r="7" spans="1:27" ht="15.75" customHeight="1" x14ac:dyDescent="0.25">
      <c r="A7" s="30"/>
      <c r="B7" s="31" t="s">
        <v>17</v>
      </c>
      <c r="C7" s="32">
        <f t="shared" si="1"/>
        <v>28</v>
      </c>
      <c r="D7" s="33">
        <v>5</v>
      </c>
      <c r="E7" s="33">
        <v>2</v>
      </c>
      <c r="F7" s="33">
        <v>2</v>
      </c>
      <c r="G7" s="33">
        <v>1</v>
      </c>
      <c r="H7" s="33">
        <v>3</v>
      </c>
      <c r="I7" s="34">
        <v>1</v>
      </c>
      <c r="J7" s="34">
        <v>3</v>
      </c>
      <c r="K7" s="34">
        <v>6</v>
      </c>
      <c r="L7" s="34">
        <v>3</v>
      </c>
      <c r="M7" s="35">
        <v>2</v>
      </c>
    </row>
    <row r="8" spans="1:27" ht="15.75" customHeight="1" x14ac:dyDescent="0.25">
      <c r="A8" s="30"/>
      <c r="B8" s="31" t="s">
        <v>18</v>
      </c>
      <c r="C8" s="32">
        <f t="shared" si="1"/>
        <v>0</v>
      </c>
      <c r="D8" s="36" t="s">
        <v>19</v>
      </c>
      <c r="E8" s="36" t="s">
        <v>19</v>
      </c>
      <c r="F8" s="36" t="s">
        <v>19</v>
      </c>
      <c r="G8" s="36" t="s">
        <v>19</v>
      </c>
      <c r="H8" s="36" t="s">
        <v>19</v>
      </c>
      <c r="I8" s="36" t="s">
        <v>19</v>
      </c>
      <c r="J8" s="36" t="s">
        <v>19</v>
      </c>
      <c r="K8" s="36" t="s">
        <v>19</v>
      </c>
      <c r="L8" s="34">
        <v>0</v>
      </c>
      <c r="M8" s="35">
        <v>0</v>
      </c>
    </row>
    <row r="9" spans="1:27" ht="15.75" customHeight="1" x14ac:dyDescent="0.25">
      <c r="A9" s="30"/>
      <c r="B9" s="31" t="s">
        <v>20</v>
      </c>
      <c r="C9" s="32">
        <f t="shared" si="1"/>
        <v>1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4">
        <v>0</v>
      </c>
      <c r="J9" s="34">
        <v>0</v>
      </c>
      <c r="K9" s="34">
        <v>1</v>
      </c>
      <c r="L9" s="34">
        <v>0</v>
      </c>
      <c r="M9" s="35">
        <v>0</v>
      </c>
    </row>
    <row r="10" spans="1:27" ht="15.75" customHeight="1" x14ac:dyDescent="0.25">
      <c r="A10" s="30"/>
      <c r="B10" s="31" t="s">
        <v>21</v>
      </c>
      <c r="C10" s="32">
        <f t="shared" si="1"/>
        <v>2</v>
      </c>
      <c r="D10" s="33">
        <v>1</v>
      </c>
      <c r="E10" s="33">
        <v>0</v>
      </c>
      <c r="F10" s="33">
        <v>0</v>
      </c>
      <c r="G10" s="33">
        <v>0</v>
      </c>
      <c r="H10" s="33">
        <v>0</v>
      </c>
      <c r="I10" s="34">
        <v>0</v>
      </c>
      <c r="J10" s="34">
        <v>1</v>
      </c>
      <c r="K10" s="34">
        <v>0</v>
      </c>
      <c r="L10" s="34">
        <v>0</v>
      </c>
      <c r="M10" s="35">
        <v>0</v>
      </c>
    </row>
    <row r="11" spans="1:27" ht="15.75" customHeight="1" x14ac:dyDescent="0.25">
      <c r="A11" s="30"/>
      <c r="B11" s="31" t="s">
        <v>22</v>
      </c>
      <c r="C11" s="32">
        <f t="shared" si="1"/>
        <v>0</v>
      </c>
      <c r="D11" s="36" t="s">
        <v>19</v>
      </c>
      <c r="E11" s="36" t="s">
        <v>19</v>
      </c>
      <c r="F11" s="36" t="s">
        <v>19</v>
      </c>
      <c r="G11" s="36" t="s">
        <v>19</v>
      </c>
      <c r="H11" s="36" t="s">
        <v>19</v>
      </c>
      <c r="I11" s="36" t="s">
        <v>19</v>
      </c>
      <c r="J11" s="36" t="s">
        <v>19</v>
      </c>
      <c r="K11" s="36" t="s">
        <v>19</v>
      </c>
      <c r="L11" s="34">
        <v>0</v>
      </c>
      <c r="M11" s="35">
        <v>0</v>
      </c>
    </row>
    <row r="12" spans="1:27" ht="15.75" customHeight="1" x14ac:dyDescent="0.25">
      <c r="A12" s="30"/>
      <c r="B12" s="31" t="s">
        <v>23</v>
      </c>
      <c r="C12" s="32">
        <f t="shared" si="1"/>
        <v>35</v>
      </c>
      <c r="D12" s="33">
        <v>4</v>
      </c>
      <c r="E12" s="33">
        <v>4</v>
      </c>
      <c r="F12" s="33">
        <v>2</v>
      </c>
      <c r="G12" s="33">
        <v>5</v>
      </c>
      <c r="H12" s="33">
        <v>3</v>
      </c>
      <c r="I12" s="34">
        <v>3</v>
      </c>
      <c r="J12" s="34">
        <v>5</v>
      </c>
      <c r="K12" s="34">
        <v>3</v>
      </c>
      <c r="L12" s="34">
        <v>6</v>
      </c>
      <c r="M12" s="35">
        <v>0</v>
      </c>
    </row>
    <row r="13" spans="1:27" ht="15.75" customHeight="1" x14ac:dyDescent="0.25">
      <c r="A13" s="30"/>
      <c r="B13" s="31" t="s">
        <v>24</v>
      </c>
      <c r="C13" s="32">
        <f t="shared" si="1"/>
        <v>0</v>
      </c>
      <c r="D13" s="36" t="s">
        <v>19</v>
      </c>
      <c r="E13" s="36" t="s">
        <v>19</v>
      </c>
      <c r="F13" s="36" t="s">
        <v>19</v>
      </c>
      <c r="G13" s="36" t="s">
        <v>19</v>
      </c>
      <c r="H13" s="36" t="s">
        <v>19</v>
      </c>
      <c r="I13" s="36" t="s">
        <v>19</v>
      </c>
      <c r="J13" s="36" t="s">
        <v>19</v>
      </c>
      <c r="K13" s="36" t="s">
        <v>19</v>
      </c>
      <c r="L13" s="34">
        <v>0</v>
      </c>
      <c r="M13" s="35">
        <v>0</v>
      </c>
    </row>
    <row r="14" spans="1:27" ht="15.75" customHeight="1" x14ac:dyDescent="0.25">
      <c r="A14" s="30"/>
      <c r="B14" s="31" t="s">
        <v>25</v>
      </c>
      <c r="C14" s="32">
        <f t="shared" si="1"/>
        <v>51</v>
      </c>
      <c r="D14" s="33">
        <v>7</v>
      </c>
      <c r="E14" s="33">
        <v>5</v>
      </c>
      <c r="F14" s="33">
        <v>2</v>
      </c>
      <c r="G14" s="33">
        <v>5</v>
      </c>
      <c r="H14" s="33">
        <v>4</v>
      </c>
      <c r="I14" s="34">
        <v>10</v>
      </c>
      <c r="J14" s="34">
        <v>5</v>
      </c>
      <c r="K14" s="34">
        <v>8</v>
      </c>
      <c r="L14" s="34">
        <v>3</v>
      </c>
      <c r="M14" s="35">
        <v>2</v>
      </c>
    </row>
    <row r="15" spans="1:27" ht="15.75" customHeight="1" x14ac:dyDescent="0.25">
      <c r="A15" s="30"/>
      <c r="B15" s="31" t="s">
        <v>26</v>
      </c>
      <c r="C15" s="32">
        <f t="shared" si="1"/>
        <v>1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4">
        <v>0</v>
      </c>
      <c r="J15" s="34">
        <v>1</v>
      </c>
      <c r="K15" s="34">
        <v>0</v>
      </c>
      <c r="L15" s="34">
        <v>0</v>
      </c>
      <c r="M15" s="35">
        <v>0</v>
      </c>
    </row>
    <row r="16" spans="1:27" ht="15.75" customHeight="1" x14ac:dyDescent="0.25">
      <c r="A16" s="30"/>
      <c r="B16" s="31" t="s">
        <v>27</v>
      </c>
      <c r="C16" s="32">
        <f>SUM(D16:M16)</f>
        <v>11</v>
      </c>
      <c r="D16" s="33">
        <v>2</v>
      </c>
      <c r="E16" s="33">
        <v>1</v>
      </c>
      <c r="F16" s="33">
        <v>0</v>
      </c>
      <c r="G16" s="33">
        <v>1</v>
      </c>
      <c r="H16" s="33">
        <v>1</v>
      </c>
      <c r="I16" s="34">
        <v>1</v>
      </c>
      <c r="J16" s="34">
        <v>3</v>
      </c>
      <c r="K16" s="34">
        <v>1</v>
      </c>
      <c r="L16" s="34">
        <v>0</v>
      </c>
      <c r="M16" s="35">
        <v>1</v>
      </c>
    </row>
    <row r="17" spans="1:13" ht="15.75" customHeight="1" x14ac:dyDescent="0.25">
      <c r="A17" s="37"/>
      <c r="B17" s="38" t="s">
        <v>28</v>
      </c>
      <c r="C17" s="39">
        <f t="shared" si="1"/>
        <v>1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1">
        <v>0</v>
      </c>
      <c r="J17" s="41">
        <v>0</v>
      </c>
      <c r="K17" s="41">
        <v>1</v>
      </c>
      <c r="L17" s="41">
        <v>0</v>
      </c>
      <c r="M17" s="42">
        <v>0</v>
      </c>
    </row>
    <row r="18" spans="1:13" s="49" customFormat="1" ht="15.75" customHeight="1" x14ac:dyDescent="0.25">
      <c r="A18" s="43" t="s">
        <v>29</v>
      </c>
      <c r="B18" s="44" t="s">
        <v>30</v>
      </c>
      <c r="C18" s="45">
        <f t="shared" si="1"/>
        <v>0</v>
      </c>
      <c r="D18" s="46" t="s">
        <v>19</v>
      </c>
      <c r="E18" s="46" t="s">
        <v>19</v>
      </c>
      <c r="F18" s="46" t="s">
        <v>19</v>
      </c>
      <c r="G18" s="46" t="s">
        <v>19</v>
      </c>
      <c r="H18" s="46" t="s">
        <v>19</v>
      </c>
      <c r="I18" s="46" t="s">
        <v>19</v>
      </c>
      <c r="J18" s="46" t="s">
        <v>19</v>
      </c>
      <c r="K18" s="46" t="s">
        <v>19</v>
      </c>
      <c r="L18" s="47">
        <v>0</v>
      </c>
      <c r="M18" s="48">
        <v>0</v>
      </c>
    </row>
    <row r="19" spans="1:13" s="49" customFormat="1" ht="15.75" customHeight="1" x14ac:dyDescent="0.25">
      <c r="A19" s="50"/>
      <c r="B19" s="51" t="s">
        <v>31</v>
      </c>
      <c r="C19" s="32">
        <f t="shared" si="1"/>
        <v>1</v>
      </c>
      <c r="D19" s="36" t="s">
        <v>19</v>
      </c>
      <c r="E19" s="36" t="s">
        <v>19</v>
      </c>
      <c r="F19" s="36" t="s">
        <v>19</v>
      </c>
      <c r="G19" s="36" t="s">
        <v>19</v>
      </c>
      <c r="H19" s="36" t="s">
        <v>19</v>
      </c>
      <c r="I19" s="36" t="s">
        <v>19</v>
      </c>
      <c r="J19" s="36" t="s">
        <v>19</v>
      </c>
      <c r="K19" s="36" t="s">
        <v>19</v>
      </c>
      <c r="L19" s="34">
        <v>1</v>
      </c>
      <c r="M19" s="35">
        <v>0</v>
      </c>
    </row>
    <row r="20" spans="1:13" ht="15.75" customHeight="1" x14ac:dyDescent="0.25">
      <c r="A20" s="50"/>
      <c r="B20" s="44" t="s">
        <v>32</v>
      </c>
      <c r="C20" s="45">
        <f>SUM(D20:M20)</f>
        <v>59</v>
      </c>
      <c r="D20" s="52">
        <v>9</v>
      </c>
      <c r="E20" s="52">
        <v>6</v>
      </c>
      <c r="F20" s="52">
        <v>4</v>
      </c>
      <c r="G20" s="52">
        <v>12</v>
      </c>
      <c r="H20" s="52">
        <v>2</v>
      </c>
      <c r="I20" s="47">
        <v>4</v>
      </c>
      <c r="J20" s="47">
        <v>2</v>
      </c>
      <c r="K20" s="47">
        <v>10</v>
      </c>
      <c r="L20" s="47">
        <v>8</v>
      </c>
      <c r="M20" s="48">
        <v>2</v>
      </c>
    </row>
    <row r="21" spans="1:13" s="49" customFormat="1" ht="15.75" customHeight="1" x14ac:dyDescent="0.25">
      <c r="A21" s="50"/>
      <c r="B21" s="51" t="s">
        <v>33</v>
      </c>
      <c r="C21" s="32">
        <f>SUM(D21:M21)</f>
        <v>57</v>
      </c>
      <c r="D21" s="33">
        <v>9</v>
      </c>
      <c r="E21" s="33">
        <v>5</v>
      </c>
      <c r="F21" s="33">
        <v>2</v>
      </c>
      <c r="G21" s="33">
        <v>10</v>
      </c>
      <c r="H21" s="33">
        <v>2</v>
      </c>
      <c r="I21" s="34">
        <v>9</v>
      </c>
      <c r="J21" s="34">
        <v>1</v>
      </c>
      <c r="K21" s="34">
        <v>10</v>
      </c>
      <c r="L21" s="34">
        <v>4</v>
      </c>
      <c r="M21" s="35">
        <v>5</v>
      </c>
    </row>
    <row r="22" spans="1:13" s="49" customFormat="1" ht="15.75" customHeight="1" x14ac:dyDescent="0.25">
      <c r="A22" s="50"/>
      <c r="B22" s="51" t="s">
        <v>34</v>
      </c>
      <c r="C22" s="32">
        <f>SUM(D22:M22)</f>
        <v>69</v>
      </c>
      <c r="D22" s="33">
        <v>13</v>
      </c>
      <c r="E22" s="33">
        <v>6</v>
      </c>
      <c r="F22" s="33">
        <v>3</v>
      </c>
      <c r="G22" s="33">
        <v>8</v>
      </c>
      <c r="H22" s="33">
        <v>2</v>
      </c>
      <c r="I22" s="34">
        <v>12</v>
      </c>
      <c r="J22" s="34">
        <v>4</v>
      </c>
      <c r="K22" s="34">
        <v>10</v>
      </c>
      <c r="L22" s="34">
        <v>4</v>
      </c>
      <c r="M22" s="35">
        <v>7</v>
      </c>
    </row>
    <row r="23" spans="1:13" s="49" customFormat="1" ht="15.75" customHeight="1" x14ac:dyDescent="0.25">
      <c r="A23" s="50"/>
      <c r="B23" s="51" t="s">
        <v>35</v>
      </c>
      <c r="C23" s="32">
        <f t="shared" si="1"/>
        <v>0</v>
      </c>
      <c r="D23" s="36" t="s">
        <v>19</v>
      </c>
      <c r="E23" s="36" t="s">
        <v>19</v>
      </c>
      <c r="F23" s="36" t="s">
        <v>19</v>
      </c>
      <c r="G23" s="36" t="s">
        <v>19</v>
      </c>
      <c r="H23" s="36" t="s">
        <v>19</v>
      </c>
      <c r="I23" s="36" t="s">
        <v>19</v>
      </c>
      <c r="J23" s="36" t="s">
        <v>19</v>
      </c>
      <c r="K23" s="36" t="s">
        <v>19</v>
      </c>
      <c r="L23" s="34">
        <v>0</v>
      </c>
      <c r="M23" s="35">
        <v>0</v>
      </c>
    </row>
    <row r="24" spans="1:13" s="49" customFormat="1" ht="15.75" customHeight="1" x14ac:dyDescent="0.25">
      <c r="A24" s="50"/>
      <c r="B24" s="51" t="s">
        <v>36</v>
      </c>
      <c r="C24" s="32">
        <f t="shared" si="1"/>
        <v>37</v>
      </c>
      <c r="D24" s="33">
        <v>8</v>
      </c>
      <c r="E24" s="33">
        <v>4</v>
      </c>
      <c r="F24" s="33">
        <v>2</v>
      </c>
      <c r="G24" s="33">
        <v>7</v>
      </c>
      <c r="H24" s="33">
        <v>4</v>
      </c>
      <c r="I24" s="34">
        <v>7</v>
      </c>
      <c r="J24" s="34">
        <v>0</v>
      </c>
      <c r="K24" s="34">
        <v>2</v>
      </c>
      <c r="L24" s="34">
        <v>2</v>
      </c>
      <c r="M24" s="35">
        <v>1</v>
      </c>
    </row>
    <row r="25" spans="1:13" s="49" customFormat="1" ht="15.75" customHeight="1" x14ac:dyDescent="0.25">
      <c r="A25" s="50"/>
      <c r="B25" s="51" t="s">
        <v>37</v>
      </c>
      <c r="C25" s="32">
        <f t="shared" si="1"/>
        <v>3</v>
      </c>
      <c r="D25" s="36" t="s">
        <v>19</v>
      </c>
      <c r="E25" s="36" t="s">
        <v>19</v>
      </c>
      <c r="F25" s="36" t="s">
        <v>19</v>
      </c>
      <c r="G25" s="36" t="s">
        <v>19</v>
      </c>
      <c r="H25" s="36" t="s">
        <v>19</v>
      </c>
      <c r="I25" s="36" t="s">
        <v>19</v>
      </c>
      <c r="J25" s="36" t="s">
        <v>19</v>
      </c>
      <c r="K25" s="36" t="s">
        <v>19</v>
      </c>
      <c r="L25" s="34">
        <v>2</v>
      </c>
      <c r="M25" s="35">
        <v>1</v>
      </c>
    </row>
    <row r="26" spans="1:13" s="49" customFormat="1" ht="15.75" customHeight="1" x14ac:dyDescent="0.25">
      <c r="A26" s="50"/>
      <c r="B26" s="51" t="s">
        <v>38</v>
      </c>
      <c r="C26" s="32">
        <f t="shared" si="1"/>
        <v>0</v>
      </c>
      <c r="D26" s="36" t="s">
        <v>19</v>
      </c>
      <c r="E26" s="36" t="s">
        <v>19</v>
      </c>
      <c r="F26" s="36" t="s">
        <v>19</v>
      </c>
      <c r="G26" s="36" t="s">
        <v>19</v>
      </c>
      <c r="H26" s="36" t="s">
        <v>19</v>
      </c>
      <c r="I26" s="36" t="s">
        <v>19</v>
      </c>
      <c r="J26" s="36" t="s">
        <v>19</v>
      </c>
      <c r="K26" s="36" t="s">
        <v>19</v>
      </c>
      <c r="L26" s="34">
        <v>0</v>
      </c>
      <c r="M26" s="35">
        <v>0</v>
      </c>
    </row>
    <row r="27" spans="1:13" s="49" customFormat="1" ht="15.75" customHeight="1" x14ac:dyDescent="0.25">
      <c r="A27" s="50"/>
      <c r="B27" s="51" t="s">
        <v>39</v>
      </c>
      <c r="C27" s="32">
        <f t="shared" si="1"/>
        <v>2</v>
      </c>
      <c r="D27" s="33">
        <v>1</v>
      </c>
      <c r="E27" s="33">
        <v>0</v>
      </c>
      <c r="F27" s="33">
        <v>0</v>
      </c>
      <c r="G27" s="33">
        <v>0</v>
      </c>
      <c r="H27" s="33">
        <v>0</v>
      </c>
      <c r="I27" s="34">
        <v>0</v>
      </c>
      <c r="J27" s="34">
        <v>1</v>
      </c>
      <c r="K27" s="33">
        <v>0</v>
      </c>
      <c r="L27" s="53" t="s">
        <v>19</v>
      </c>
      <c r="M27" s="54">
        <v>0</v>
      </c>
    </row>
    <row r="28" spans="1:13" s="49" customFormat="1" ht="15.75" customHeight="1" x14ac:dyDescent="0.25">
      <c r="A28" s="50"/>
      <c r="B28" s="51" t="s">
        <v>40</v>
      </c>
      <c r="C28" s="32">
        <f t="shared" si="1"/>
        <v>0</v>
      </c>
      <c r="D28" s="36" t="s">
        <v>19</v>
      </c>
      <c r="E28" s="36" t="s">
        <v>19</v>
      </c>
      <c r="F28" s="36" t="s">
        <v>19</v>
      </c>
      <c r="G28" s="36" t="s">
        <v>19</v>
      </c>
      <c r="H28" s="36" t="s">
        <v>19</v>
      </c>
      <c r="I28" s="36" t="s">
        <v>19</v>
      </c>
      <c r="J28" s="36" t="s">
        <v>19</v>
      </c>
      <c r="K28" s="36" t="s">
        <v>19</v>
      </c>
      <c r="L28" s="34">
        <v>0</v>
      </c>
      <c r="M28" s="35">
        <v>0</v>
      </c>
    </row>
    <row r="29" spans="1:13" s="49" customFormat="1" ht="15.75" customHeight="1" x14ac:dyDescent="0.25">
      <c r="A29" s="50"/>
      <c r="B29" s="51" t="s">
        <v>41</v>
      </c>
      <c r="C29" s="32">
        <f t="shared" si="1"/>
        <v>0</v>
      </c>
      <c r="D29" s="36" t="s">
        <v>19</v>
      </c>
      <c r="E29" s="36" t="s">
        <v>19</v>
      </c>
      <c r="F29" s="36" t="s">
        <v>19</v>
      </c>
      <c r="G29" s="36" t="s">
        <v>19</v>
      </c>
      <c r="H29" s="36" t="s">
        <v>19</v>
      </c>
      <c r="I29" s="36" t="s">
        <v>19</v>
      </c>
      <c r="J29" s="36" t="s">
        <v>19</v>
      </c>
      <c r="K29" s="36" t="s">
        <v>19</v>
      </c>
      <c r="L29" s="34">
        <v>0</v>
      </c>
      <c r="M29" s="35">
        <v>0</v>
      </c>
    </row>
    <row r="30" spans="1:13" s="49" customFormat="1" ht="15.75" customHeight="1" x14ac:dyDescent="0.25">
      <c r="A30" s="50"/>
      <c r="B30" s="51" t="s">
        <v>42</v>
      </c>
      <c r="C30" s="32">
        <f t="shared" si="1"/>
        <v>0</v>
      </c>
      <c r="D30" s="36" t="s">
        <v>19</v>
      </c>
      <c r="E30" s="36" t="s">
        <v>19</v>
      </c>
      <c r="F30" s="36" t="s">
        <v>19</v>
      </c>
      <c r="G30" s="36" t="s">
        <v>19</v>
      </c>
      <c r="H30" s="36" t="s">
        <v>19</v>
      </c>
      <c r="I30" s="36" t="s">
        <v>19</v>
      </c>
      <c r="J30" s="36" t="s">
        <v>19</v>
      </c>
      <c r="K30" s="36" t="s">
        <v>19</v>
      </c>
      <c r="L30" s="34">
        <v>0</v>
      </c>
      <c r="M30" s="35">
        <v>0</v>
      </c>
    </row>
    <row r="31" spans="1:13" s="49" customFormat="1" ht="15.75" customHeight="1" x14ac:dyDescent="0.25">
      <c r="A31" s="50"/>
      <c r="B31" s="51" t="s">
        <v>43</v>
      </c>
      <c r="C31" s="32">
        <f t="shared" si="1"/>
        <v>10</v>
      </c>
      <c r="D31" s="36" t="s">
        <v>19</v>
      </c>
      <c r="E31" s="36" t="s">
        <v>19</v>
      </c>
      <c r="F31" s="36" t="s">
        <v>19</v>
      </c>
      <c r="G31" s="36" t="s">
        <v>19</v>
      </c>
      <c r="H31" s="36" t="s">
        <v>19</v>
      </c>
      <c r="I31" s="36" t="s">
        <v>19</v>
      </c>
      <c r="J31" s="36" t="s">
        <v>19</v>
      </c>
      <c r="K31" s="36" t="s">
        <v>19</v>
      </c>
      <c r="L31" s="34">
        <v>4</v>
      </c>
      <c r="M31" s="35">
        <v>6</v>
      </c>
    </row>
    <row r="32" spans="1:13" s="49" customFormat="1" ht="15.75" customHeight="1" x14ac:dyDescent="0.25">
      <c r="A32" s="55"/>
      <c r="B32" s="51" t="s">
        <v>44</v>
      </c>
      <c r="C32" s="32">
        <f t="shared" si="1"/>
        <v>84</v>
      </c>
      <c r="D32" s="33">
        <v>11</v>
      </c>
      <c r="E32" s="33">
        <v>2</v>
      </c>
      <c r="F32" s="33">
        <v>7</v>
      </c>
      <c r="G32" s="33">
        <v>6</v>
      </c>
      <c r="H32" s="33">
        <v>7</v>
      </c>
      <c r="I32" s="34">
        <v>12</v>
      </c>
      <c r="J32" s="34">
        <v>15</v>
      </c>
      <c r="K32" s="34">
        <v>24</v>
      </c>
      <c r="L32" s="34">
        <v>0</v>
      </c>
      <c r="M32" s="35">
        <v>0</v>
      </c>
    </row>
    <row r="33" spans="1:16" ht="15.75" customHeight="1" x14ac:dyDescent="0.25">
      <c r="A33" s="50" t="s">
        <v>45</v>
      </c>
      <c r="B33" s="56" t="s">
        <v>46</v>
      </c>
      <c r="C33" s="26">
        <f t="shared" si="1"/>
        <v>110</v>
      </c>
      <c r="D33" s="27">
        <f t="shared" ref="D33:L33" si="3">SUM(D34:D50)</f>
        <v>12</v>
      </c>
      <c r="E33" s="27">
        <f t="shared" si="3"/>
        <v>13</v>
      </c>
      <c r="F33" s="27">
        <f t="shared" si="3"/>
        <v>4</v>
      </c>
      <c r="G33" s="27">
        <f t="shared" si="3"/>
        <v>13</v>
      </c>
      <c r="H33" s="27">
        <f t="shared" si="3"/>
        <v>13</v>
      </c>
      <c r="I33" s="27">
        <f t="shared" si="3"/>
        <v>16</v>
      </c>
      <c r="J33" s="27">
        <f t="shared" si="3"/>
        <v>6</v>
      </c>
      <c r="K33" s="28">
        <f t="shared" si="3"/>
        <v>16</v>
      </c>
      <c r="L33" s="28">
        <f t="shared" si="3"/>
        <v>9</v>
      </c>
      <c r="M33" s="29">
        <f>SUM(M34:M50)</f>
        <v>8</v>
      </c>
      <c r="O33" s="23"/>
      <c r="P33" s="23"/>
    </row>
    <row r="34" spans="1:16" ht="15.75" customHeight="1" x14ac:dyDescent="0.25">
      <c r="A34" s="50"/>
      <c r="B34" s="31" t="s">
        <v>47</v>
      </c>
      <c r="C34" s="32">
        <f t="shared" si="1"/>
        <v>26</v>
      </c>
      <c r="D34" s="33">
        <v>4</v>
      </c>
      <c r="E34" s="33">
        <v>3</v>
      </c>
      <c r="F34" s="33">
        <v>3</v>
      </c>
      <c r="G34" s="33">
        <v>2</v>
      </c>
      <c r="H34" s="33">
        <v>3</v>
      </c>
      <c r="I34" s="34">
        <v>1</v>
      </c>
      <c r="J34" s="34">
        <v>1</v>
      </c>
      <c r="K34" s="34">
        <v>2</v>
      </c>
      <c r="L34" s="34">
        <v>3</v>
      </c>
      <c r="M34" s="35">
        <v>4</v>
      </c>
    </row>
    <row r="35" spans="1:16" ht="15.75" customHeight="1" x14ac:dyDescent="0.25">
      <c r="A35" s="50"/>
      <c r="B35" s="31" t="s">
        <v>48</v>
      </c>
      <c r="C35" s="32">
        <f t="shared" si="1"/>
        <v>0</v>
      </c>
      <c r="D35" s="36" t="s">
        <v>19</v>
      </c>
      <c r="E35" s="36" t="s">
        <v>19</v>
      </c>
      <c r="F35" s="36" t="s">
        <v>19</v>
      </c>
      <c r="G35" s="36" t="s">
        <v>19</v>
      </c>
      <c r="H35" s="36" t="s">
        <v>19</v>
      </c>
      <c r="I35" s="36" t="s">
        <v>19</v>
      </c>
      <c r="J35" s="36" t="s">
        <v>19</v>
      </c>
      <c r="K35" s="57" t="s">
        <v>19</v>
      </c>
      <c r="L35" s="57" t="s">
        <v>19</v>
      </c>
      <c r="M35" s="58">
        <v>0</v>
      </c>
    </row>
    <row r="36" spans="1:16" ht="15.75" customHeight="1" x14ac:dyDescent="0.25">
      <c r="A36" s="50"/>
      <c r="B36" s="31" t="s">
        <v>49</v>
      </c>
      <c r="C36" s="32">
        <f t="shared" si="1"/>
        <v>15</v>
      </c>
      <c r="D36" s="33">
        <v>0</v>
      </c>
      <c r="E36" s="33">
        <v>0</v>
      </c>
      <c r="F36" s="33">
        <v>1</v>
      </c>
      <c r="G36" s="33">
        <v>3</v>
      </c>
      <c r="H36" s="33">
        <v>0</v>
      </c>
      <c r="I36" s="34">
        <v>4</v>
      </c>
      <c r="J36" s="34">
        <v>1</v>
      </c>
      <c r="K36" s="34">
        <v>2</v>
      </c>
      <c r="L36" s="34">
        <v>3</v>
      </c>
      <c r="M36" s="35">
        <v>1</v>
      </c>
    </row>
    <row r="37" spans="1:16" ht="15.75" customHeight="1" x14ac:dyDescent="0.25">
      <c r="A37" s="50"/>
      <c r="B37" s="31" t="s">
        <v>50</v>
      </c>
      <c r="C37" s="32">
        <f t="shared" si="1"/>
        <v>1</v>
      </c>
      <c r="D37" s="33">
        <v>0</v>
      </c>
      <c r="E37" s="33">
        <v>0</v>
      </c>
      <c r="F37" s="33">
        <v>0</v>
      </c>
      <c r="G37" s="33">
        <v>1</v>
      </c>
      <c r="H37" s="33">
        <v>0</v>
      </c>
      <c r="I37" s="34">
        <v>0</v>
      </c>
      <c r="J37" s="34">
        <v>0</v>
      </c>
      <c r="K37" s="34">
        <v>0</v>
      </c>
      <c r="L37" s="34">
        <v>0</v>
      </c>
      <c r="M37" s="35">
        <v>0</v>
      </c>
    </row>
    <row r="38" spans="1:16" ht="15.75" customHeight="1" x14ac:dyDescent="0.25">
      <c r="A38" s="50"/>
      <c r="B38" s="31" t="s">
        <v>51</v>
      </c>
      <c r="C38" s="32">
        <f t="shared" si="1"/>
        <v>1</v>
      </c>
      <c r="D38" s="33">
        <v>0</v>
      </c>
      <c r="E38" s="33">
        <v>1</v>
      </c>
      <c r="F38" s="33">
        <v>0</v>
      </c>
      <c r="G38" s="33">
        <v>0</v>
      </c>
      <c r="H38" s="33">
        <v>0</v>
      </c>
      <c r="I38" s="34">
        <v>0</v>
      </c>
      <c r="J38" s="34">
        <v>0</v>
      </c>
      <c r="K38" s="34">
        <v>0</v>
      </c>
      <c r="L38" s="34">
        <v>0</v>
      </c>
      <c r="M38" s="35">
        <v>0</v>
      </c>
    </row>
    <row r="39" spans="1:16" ht="15.75" customHeight="1" x14ac:dyDescent="0.25">
      <c r="A39" s="50"/>
      <c r="B39" s="31" t="s">
        <v>52</v>
      </c>
      <c r="C39" s="32">
        <f t="shared" si="1"/>
        <v>1</v>
      </c>
      <c r="D39" s="33">
        <v>0</v>
      </c>
      <c r="E39" s="33">
        <v>0</v>
      </c>
      <c r="F39" s="33">
        <v>0</v>
      </c>
      <c r="G39" s="33">
        <v>1</v>
      </c>
      <c r="H39" s="33">
        <v>0</v>
      </c>
      <c r="I39" s="34">
        <v>0</v>
      </c>
      <c r="J39" s="34">
        <v>0</v>
      </c>
      <c r="K39" s="34">
        <v>0</v>
      </c>
      <c r="L39" s="34">
        <v>0</v>
      </c>
      <c r="M39" s="35">
        <v>0</v>
      </c>
    </row>
    <row r="40" spans="1:16" ht="15.75" customHeight="1" x14ac:dyDescent="0.25">
      <c r="A40" s="50"/>
      <c r="B40" s="31" t="s">
        <v>53</v>
      </c>
      <c r="C40" s="32">
        <f t="shared" si="1"/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4">
        <v>0</v>
      </c>
      <c r="J40" s="34">
        <v>0</v>
      </c>
      <c r="K40" s="34">
        <v>0</v>
      </c>
      <c r="L40" s="34">
        <v>0</v>
      </c>
      <c r="M40" s="35">
        <v>0</v>
      </c>
    </row>
    <row r="41" spans="1:16" ht="15.75" customHeight="1" x14ac:dyDescent="0.25">
      <c r="A41" s="50"/>
      <c r="B41" s="31" t="s">
        <v>54</v>
      </c>
      <c r="C41" s="32">
        <f t="shared" si="1"/>
        <v>2</v>
      </c>
      <c r="D41" s="33">
        <v>0</v>
      </c>
      <c r="E41" s="33">
        <v>0</v>
      </c>
      <c r="F41" s="33">
        <v>0</v>
      </c>
      <c r="G41" s="33">
        <v>0</v>
      </c>
      <c r="H41" s="33">
        <v>2</v>
      </c>
      <c r="I41" s="34">
        <v>0</v>
      </c>
      <c r="J41" s="34">
        <v>0</v>
      </c>
      <c r="K41" s="34">
        <v>0</v>
      </c>
      <c r="L41" s="34">
        <v>0</v>
      </c>
      <c r="M41" s="35">
        <v>0</v>
      </c>
    </row>
    <row r="42" spans="1:16" ht="15.75" customHeight="1" x14ac:dyDescent="0.25">
      <c r="A42" s="50"/>
      <c r="B42" s="31" t="s">
        <v>55</v>
      </c>
      <c r="C42" s="32">
        <f t="shared" si="1"/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4">
        <v>0</v>
      </c>
      <c r="J42" s="34">
        <v>0</v>
      </c>
      <c r="K42" s="34">
        <v>0</v>
      </c>
      <c r="L42" s="34">
        <v>0</v>
      </c>
      <c r="M42" s="35">
        <v>0</v>
      </c>
    </row>
    <row r="43" spans="1:16" ht="15.75" customHeight="1" x14ac:dyDescent="0.25">
      <c r="A43" s="50"/>
      <c r="B43" s="31" t="s">
        <v>56</v>
      </c>
      <c r="C43" s="32">
        <f t="shared" si="1"/>
        <v>22</v>
      </c>
      <c r="D43" s="33">
        <v>2</v>
      </c>
      <c r="E43" s="33">
        <v>2</v>
      </c>
      <c r="F43" s="33">
        <v>0</v>
      </c>
      <c r="G43" s="33">
        <v>3</v>
      </c>
      <c r="H43" s="33">
        <v>2</v>
      </c>
      <c r="I43" s="34">
        <v>4</v>
      </c>
      <c r="J43" s="34">
        <v>2</v>
      </c>
      <c r="K43" s="34">
        <v>7</v>
      </c>
      <c r="L43" s="34">
        <v>0</v>
      </c>
      <c r="M43" s="35">
        <v>0</v>
      </c>
    </row>
    <row r="44" spans="1:16" ht="15.75" customHeight="1" x14ac:dyDescent="0.25">
      <c r="A44" s="50"/>
      <c r="B44" s="31" t="s">
        <v>57</v>
      </c>
      <c r="C44" s="32">
        <f t="shared" si="1"/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4">
        <v>0</v>
      </c>
      <c r="J44" s="34">
        <v>0</v>
      </c>
      <c r="K44" s="34">
        <v>0</v>
      </c>
      <c r="L44" s="34">
        <v>0</v>
      </c>
      <c r="M44" s="35">
        <v>0</v>
      </c>
    </row>
    <row r="45" spans="1:16" ht="15.75" customHeight="1" x14ac:dyDescent="0.25">
      <c r="A45" s="50"/>
      <c r="B45" s="31" t="s">
        <v>58</v>
      </c>
      <c r="C45" s="32">
        <f t="shared" si="1"/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4">
        <v>0</v>
      </c>
      <c r="J45" s="34">
        <v>0</v>
      </c>
      <c r="K45" s="34">
        <v>0</v>
      </c>
      <c r="L45" s="34">
        <v>0</v>
      </c>
      <c r="M45" s="35">
        <v>0</v>
      </c>
    </row>
    <row r="46" spans="1:16" ht="15.75" customHeight="1" x14ac:dyDescent="0.25">
      <c r="A46" s="50"/>
      <c r="B46" s="31" t="s">
        <v>59</v>
      </c>
      <c r="C46" s="32">
        <f t="shared" si="1"/>
        <v>1</v>
      </c>
      <c r="D46" s="33">
        <v>0</v>
      </c>
      <c r="E46" s="33">
        <v>0</v>
      </c>
      <c r="F46" s="33">
        <v>0</v>
      </c>
      <c r="G46" s="33">
        <v>1</v>
      </c>
      <c r="H46" s="33">
        <v>0</v>
      </c>
      <c r="I46" s="34">
        <v>0</v>
      </c>
      <c r="J46" s="34">
        <v>0</v>
      </c>
      <c r="K46" s="34">
        <v>0</v>
      </c>
      <c r="L46" s="34">
        <v>0</v>
      </c>
      <c r="M46" s="35">
        <v>0</v>
      </c>
    </row>
    <row r="47" spans="1:16" ht="15.75" customHeight="1" x14ac:dyDescent="0.25">
      <c r="A47" s="50"/>
      <c r="B47" s="31" t="s">
        <v>60</v>
      </c>
      <c r="C47" s="32">
        <f t="shared" si="1"/>
        <v>0</v>
      </c>
      <c r="D47" s="36" t="s">
        <v>19</v>
      </c>
      <c r="E47" s="36" t="s">
        <v>19</v>
      </c>
      <c r="F47" s="36" t="s">
        <v>19</v>
      </c>
      <c r="G47" s="36" t="s">
        <v>19</v>
      </c>
      <c r="H47" s="36" t="s">
        <v>19</v>
      </c>
      <c r="I47" s="36" t="s">
        <v>19</v>
      </c>
      <c r="J47" s="36" t="s">
        <v>19</v>
      </c>
      <c r="K47" s="57" t="s">
        <v>19</v>
      </c>
      <c r="L47" s="57">
        <v>0</v>
      </c>
      <c r="M47" s="58">
        <v>0</v>
      </c>
    </row>
    <row r="48" spans="1:16" ht="15.75" customHeight="1" x14ac:dyDescent="0.25">
      <c r="A48" s="50"/>
      <c r="B48" s="31" t="s">
        <v>61</v>
      </c>
      <c r="C48" s="32">
        <f t="shared" si="1"/>
        <v>3</v>
      </c>
      <c r="D48" s="33">
        <v>1</v>
      </c>
      <c r="E48" s="33">
        <v>0</v>
      </c>
      <c r="F48" s="33">
        <v>0</v>
      </c>
      <c r="G48" s="33">
        <v>0</v>
      </c>
      <c r="H48" s="33">
        <v>0</v>
      </c>
      <c r="I48" s="34">
        <v>1</v>
      </c>
      <c r="J48" s="34">
        <v>0</v>
      </c>
      <c r="K48" s="34">
        <v>1</v>
      </c>
      <c r="L48" s="34">
        <v>0</v>
      </c>
      <c r="M48" s="35">
        <v>0</v>
      </c>
    </row>
    <row r="49" spans="1:13" ht="15.75" customHeight="1" x14ac:dyDescent="0.25">
      <c r="A49" s="50"/>
      <c r="B49" s="31" t="s">
        <v>62</v>
      </c>
      <c r="C49" s="32">
        <f t="shared" si="1"/>
        <v>37</v>
      </c>
      <c r="D49" s="33">
        <v>5</v>
      </c>
      <c r="E49" s="33">
        <v>7</v>
      </c>
      <c r="F49" s="33">
        <v>0</v>
      </c>
      <c r="G49" s="33">
        <v>2</v>
      </c>
      <c r="H49" s="33">
        <v>6</v>
      </c>
      <c r="I49" s="34">
        <v>6</v>
      </c>
      <c r="J49" s="34">
        <v>2</v>
      </c>
      <c r="K49" s="34">
        <v>4</v>
      </c>
      <c r="L49" s="34">
        <v>2</v>
      </c>
      <c r="M49" s="35">
        <v>3</v>
      </c>
    </row>
    <row r="50" spans="1:13" ht="15.75" customHeight="1" x14ac:dyDescent="0.25">
      <c r="A50" s="50"/>
      <c r="B50" s="31" t="s">
        <v>63</v>
      </c>
      <c r="C50" s="32">
        <f t="shared" si="1"/>
        <v>1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4">
        <v>0</v>
      </c>
      <c r="J50" s="34">
        <v>0</v>
      </c>
      <c r="K50" s="34">
        <v>0</v>
      </c>
      <c r="L50" s="34">
        <v>1</v>
      </c>
      <c r="M50" s="35">
        <v>0</v>
      </c>
    </row>
    <row r="51" spans="1:13" ht="15.75" customHeight="1" x14ac:dyDescent="0.25">
      <c r="A51" s="50"/>
      <c r="B51" s="51" t="s">
        <v>64</v>
      </c>
      <c r="C51" s="32">
        <f t="shared" si="1"/>
        <v>42</v>
      </c>
      <c r="D51" s="33">
        <v>11</v>
      </c>
      <c r="E51" s="33">
        <v>3</v>
      </c>
      <c r="F51" s="33">
        <v>3</v>
      </c>
      <c r="G51" s="33">
        <v>4</v>
      </c>
      <c r="H51" s="33">
        <v>2</v>
      </c>
      <c r="I51" s="34">
        <v>3</v>
      </c>
      <c r="J51" s="34">
        <v>3</v>
      </c>
      <c r="K51" s="34">
        <v>4</v>
      </c>
      <c r="L51" s="34">
        <v>4</v>
      </c>
      <c r="M51" s="35">
        <v>5</v>
      </c>
    </row>
    <row r="52" spans="1:13" ht="15.75" customHeight="1" x14ac:dyDescent="0.25">
      <c r="A52" s="50"/>
      <c r="B52" s="59" t="s">
        <v>65</v>
      </c>
      <c r="C52" s="32">
        <f t="shared" si="1"/>
        <v>303</v>
      </c>
      <c r="D52" s="60">
        <v>48</v>
      </c>
      <c r="E52" s="60">
        <v>28</v>
      </c>
      <c r="F52" s="60">
        <v>20</v>
      </c>
      <c r="G52" s="60">
        <v>42</v>
      </c>
      <c r="H52" s="60">
        <v>19</v>
      </c>
      <c r="I52" s="61">
        <v>31</v>
      </c>
      <c r="J52" s="61">
        <v>35</v>
      </c>
      <c r="K52" s="61">
        <v>33</v>
      </c>
      <c r="L52" s="61">
        <v>27</v>
      </c>
      <c r="M52" s="62">
        <v>20</v>
      </c>
    </row>
    <row r="53" spans="1:13" ht="15.75" customHeight="1" x14ac:dyDescent="0.25">
      <c r="A53" s="63"/>
      <c r="B53" s="64" t="s">
        <v>66</v>
      </c>
      <c r="C53" s="39">
        <f t="shared" si="1"/>
        <v>47</v>
      </c>
      <c r="D53" s="40">
        <v>5</v>
      </c>
      <c r="E53" s="40">
        <v>7</v>
      </c>
      <c r="F53" s="40">
        <v>1</v>
      </c>
      <c r="G53" s="40">
        <v>1</v>
      </c>
      <c r="H53" s="40">
        <v>3</v>
      </c>
      <c r="I53" s="41">
        <v>6</v>
      </c>
      <c r="J53" s="41">
        <v>0</v>
      </c>
      <c r="K53" s="41">
        <v>3</v>
      </c>
      <c r="L53" s="41">
        <v>10</v>
      </c>
      <c r="M53" s="42">
        <v>11</v>
      </c>
    </row>
    <row r="54" spans="1:13" ht="15.75" customHeight="1" x14ac:dyDescent="0.25">
      <c r="A54" s="16" t="s">
        <v>67</v>
      </c>
      <c r="B54" s="17" t="s">
        <v>4</v>
      </c>
      <c r="C54" s="18">
        <f t="shared" si="1"/>
        <v>28</v>
      </c>
      <c r="D54" s="65">
        <v>7</v>
      </c>
      <c r="E54" s="65">
        <v>2</v>
      </c>
      <c r="F54" s="65">
        <v>2</v>
      </c>
      <c r="G54" s="65">
        <v>1</v>
      </c>
      <c r="H54" s="65">
        <v>3</v>
      </c>
      <c r="I54" s="66">
        <v>2</v>
      </c>
      <c r="J54" s="66">
        <v>2</v>
      </c>
      <c r="K54" s="66">
        <v>5</v>
      </c>
      <c r="L54" s="66">
        <v>1</v>
      </c>
      <c r="M54" s="67">
        <v>3</v>
      </c>
    </row>
    <row r="55" spans="1:13" ht="15.75" customHeight="1" x14ac:dyDescent="0.25">
      <c r="A55" s="68" t="s">
        <v>68</v>
      </c>
      <c r="B55" s="56" t="s">
        <v>69</v>
      </c>
      <c r="C55" s="26">
        <f t="shared" si="1"/>
        <v>49</v>
      </c>
      <c r="D55" s="27">
        <v>11</v>
      </c>
      <c r="E55" s="27">
        <v>4</v>
      </c>
      <c r="F55" s="27">
        <v>3</v>
      </c>
      <c r="G55" s="27">
        <v>3</v>
      </c>
      <c r="H55" s="27">
        <v>4</v>
      </c>
      <c r="I55" s="28">
        <v>10</v>
      </c>
      <c r="J55" s="28">
        <v>3</v>
      </c>
      <c r="K55" s="28">
        <v>5</v>
      </c>
      <c r="L55" s="28">
        <v>0</v>
      </c>
      <c r="M55" s="29">
        <v>6</v>
      </c>
    </row>
    <row r="56" spans="1:13" ht="27.6" customHeight="1" x14ac:dyDescent="0.2">
      <c r="A56" s="30"/>
      <c r="B56" s="69" t="s">
        <v>70</v>
      </c>
      <c r="C56" s="70">
        <f t="shared" si="1"/>
        <v>5</v>
      </c>
      <c r="D56" s="71">
        <v>0</v>
      </c>
      <c r="E56" s="71">
        <v>0</v>
      </c>
      <c r="F56" s="71">
        <v>2</v>
      </c>
      <c r="G56" s="71">
        <v>0</v>
      </c>
      <c r="H56" s="71">
        <v>0</v>
      </c>
      <c r="I56" s="72">
        <v>0</v>
      </c>
      <c r="J56" s="72">
        <v>0</v>
      </c>
      <c r="K56" s="72">
        <v>1</v>
      </c>
      <c r="L56" s="72">
        <v>1</v>
      </c>
      <c r="M56" s="73">
        <v>1</v>
      </c>
    </row>
    <row r="57" spans="1:13" ht="15.75" customHeight="1" x14ac:dyDescent="0.25">
      <c r="A57" s="30"/>
      <c r="B57" s="51" t="s">
        <v>71</v>
      </c>
      <c r="C57" s="32">
        <f t="shared" si="1"/>
        <v>435</v>
      </c>
      <c r="D57" s="33">
        <v>65</v>
      </c>
      <c r="E57" s="33">
        <v>47</v>
      </c>
      <c r="F57" s="33">
        <v>23</v>
      </c>
      <c r="G57" s="33">
        <v>57</v>
      </c>
      <c r="H57" s="33">
        <v>33</v>
      </c>
      <c r="I57" s="34">
        <v>45</v>
      </c>
      <c r="J57" s="34">
        <v>40</v>
      </c>
      <c r="K57" s="34">
        <v>51</v>
      </c>
      <c r="L57" s="34">
        <v>47</v>
      </c>
      <c r="M57" s="35">
        <v>27</v>
      </c>
    </row>
    <row r="58" spans="1:13" ht="15.75" customHeight="1" x14ac:dyDescent="0.25">
      <c r="A58" s="74"/>
      <c r="B58" s="64" t="s">
        <v>72</v>
      </c>
      <c r="C58" s="39">
        <f t="shared" si="1"/>
        <v>13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1">
        <v>1</v>
      </c>
      <c r="J58" s="41">
        <v>1</v>
      </c>
      <c r="K58" s="41">
        <v>0</v>
      </c>
      <c r="L58" s="41">
        <v>1</v>
      </c>
      <c r="M58" s="42">
        <v>10</v>
      </c>
    </row>
    <row r="59" spans="1:13" ht="13.5" x14ac:dyDescent="0.25">
      <c r="A59" s="75" t="s">
        <v>73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</row>
    <row r="60" spans="1:13" ht="42.75" customHeight="1" x14ac:dyDescent="0.25">
      <c r="A60" s="76" t="s">
        <v>74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</row>
    <row r="61" spans="1:13" ht="20.25" customHeight="1" x14ac:dyDescent="0.25">
      <c r="A61" s="77" t="s">
        <v>75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</row>
    <row r="62" spans="1:13" ht="18.75" customHeight="1" x14ac:dyDescent="0.25">
      <c r="A62" s="78" t="s">
        <v>76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</row>
    <row r="63" spans="1:13" ht="15.75" customHeight="1" x14ac:dyDescent="0.25"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</row>
  </sheetData>
  <mergeCells count="12">
    <mergeCell ref="A33:A53"/>
    <mergeCell ref="A55:A58"/>
    <mergeCell ref="A59:M59"/>
    <mergeCell ref="A60:M60"/>
    <mergeCell ref="A61:M61"/>
    <mergeCell ref="A62:M62"/>
    <mergeCell ref="A1:M1"/>
    <mergeCell ref="A2:M2"/>
    <mergeCell ref="A3:M3"/>
    <mergeCell ref="A4:B4"/>
    <mergeCell ref="A6:A17"/>
    <mergeCell ref="A18:A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2021-04-27T15:55:26Z</dcterms:created>
  <dcterms:modified xsi:type="dcterms:W3CDTF">2021-04-27T15:55:54Z</dcterms:modified>
</cp:coreProperties>
</file>